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incentvanduin/Downloads/Linesheet FOREVER/"/>
    </mc:Choice>
  </mc:AlternateContent>
  <xr:revisionPtr revIDLastSave="0" documentId="13_ncr:1_{D526A53F-515F-C64D-9D6A-1DA3F56CBDC4}" xr6:coauthVersionLast="34" xr6:coauthVersionMax="34" xr10:uidLastSave="{00000000-0000-0000-0000-000000000000}"/>
  <bookViews>
    <workbookView xWindow="0" yWindow="460" windowWidth="28800" windowHeight="17360" tabRatio="500" xr2:uid="{00000000-000D-0000-FFFF-FFFF00000000}"/>
  </bookViews>
  <sheets>
    <sheet name="Forever!" sheetId="1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F5" i="1"/>
  <c r="E59" i="1" s="1"/>
  <c r="G54" i="1"/>
  <c r="G55" i="1"/>
  <c r="G56" i="1"/>
  <c r="G57" i="1"/>
  <c r="G58" i="1"/>
  <c r="G53" i="1"/>
  <c r="G50" i="1"/>
  <c r="G46" i="1"/>
  <c r="G47" i="1"/>
  <c r="G48" i="1"/>
  <c r="G49" i="1"/>
  <c r="G45" i="1"/>
  <c r="G38" i="1"/>
  <c r="G39" i="1"/>
  <c r="G41" i="1"/>
  <c r="G42" i="1"/>
  <c r="G37" i="1"/>
  <c r="G30" i="1"/>
  <c r="G31" i="1"/>
  <c r="G32" i="1"/>
  <c r="G33" i="1"/>
  <c r="G34" i="1"/>
  <c r="G29" i="1"/>
  <c r="G22" i="1"/>
  <c r="G23" i="1"/>
  <c r="G24" i="1"/>
  <c r="G25" i="1"/>
  <c r="G26" i="1"/>
  <c r="G21" i="1"/>
  <c r="G14" i="1"/>
  <c r="G15" i="1"/>
  <c r="G16" i="1"/>
  <c r="G17" i="1"/>
  <c r="G18" i="1"/>
  <c r="G13" i="1"/>
  <c r="G6" i="1"/>
  <c r="G7" i="1"/>
  <c r="G8" i="1"/>
  <c r="G9" i="1"/>
  <c r="G10" i="1"/>
  <c r="F58" i="1"/>
  <c r="F6" i="1"/>
  <c r="F7" i="1"/>
  <c r="F8" i="1"/>
  <c r="F9" i="1"/>
  <c r="F10" i="1"/>
  <c r="F13" i="1"/>
  <c r="F14" i="1"/>
  <c r="F15" i="1"/>
  <c r="F16" i="1"/>
  <c r="F17" i="1"/>
  <c r="F18" i="1"/>
  <c r="F21" i="1"/>
  <c r="F22" i="1"/>
  <c r="F23" i="1"/>
  <c r="F24" i="1"/>
  <c r="F25" i="1"/>
  <c r="F26" i="1"/>
  <c r="F29" i="1"/>
  <c r="F30" i="1"/>
  <c r="F31" i="1"/>
  <c r="F32" i="1"/>
  <c r="F33" i="1"/>
  <c r="F34" i="1"/>
  <c r="F37" i="1"/>
  <c r="F38" i="1"/>
  <c r="F39" i="1"/>
  <c r="F41" i="1"/>
  <c r="F42" i="1"/>
  <c r="F45" i="1"/>
  <c r="F46" i="1"/>
  <c r="F47" i="1"/>
  <c r="F48" i="1"/>
  <c r="F49" i="1"/>
  <c r="F50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<sst xmlns="http://schemas.openxmlformats.org/spreadsheetml/2006/main" count="141" uniqueCount="101">
  <si>
    <t>Shoppingbag, Pine &amp; Grey, S</t>
  </si>
  <si>
    <t>TNSB.FOR.PI.GR-pine &amp; grey-S</t>
  </si>
  <si>
    <t>Shoppingbag, navy &amp; camel, S</t>
  </si>
  <si>
    <t>TNSB.FOR.NA.CA-navy &amp; camel-S</t>
  </si>
  <si>
    <t>Shoppingbag, grey &amp; camel, S</t>
  </si>
  <si>
    <t>TNSB.FOR.GR.CA-grey &amp; camel-S</t>
  </si>
  <si>
    <t>Shoppingbag, camel &amp; navy, S</t>
  </si>
  <si>
    <t>TNSB.FOR.CA.NA-camel &amp; navy-S</t>
  </si>
  <si>
    <t>Shoppingbag, blue &amp; navy, S</t>
  </si>
  <si>
    <t>TNSB.FOR.BL.NA-blue &amp; navy-S</t>
  </si>
  <si>
    <t>Shoppingbag, black &amp; grey, S</t>
  </si>
  <si>
    <t>TNSB.FOR.BL.GR-black &amp; grey-S</t>
  </si>
  <si>
    <t>Shoppingbag, Pine &amp; Grey, M</t>
  </si>
  <si>
    <t>TNSB.FOR.PI.GR-pine &amp; grey-M</t>
  </si>
  <si>
    <t>Shoppingbag, navy &amp; camel, M</t>
  </si>
  <si>
    <t>TNSB.FOR.NA.CA-navy &amp; camel-M</t>
  </si>
  <si>
    <t>Shoppingbag, grey &amp; camel, M</t>
  </si>
  <si>
    <t>TNSB.FOR.GR.CA-grey &amp; camel-M</t>
  </si>
  <si>
    <t>Shoppingbag, camel &amp; navy, M</t>
  </si>
  <si>
    <t>TNSB.FOR.CA.NA-camel &amp; navy-M</t>
  </si>
  <si>
    <t>Shoppingbag, blue &amp; navy, M</t>
  </si>
  <si>
    <t>TNSB.FOR.BL.NA-blue &amp; navy-M</t>
  </si>
  <si>
    <t>Shoppingbag, black &amp; grey, M</t>
  </si>
  <si>
    <t>TNSB.FOR.BL.GR-black &amp; grey-M</t>
  </si>
  <si>
    <t>Shoppingbag, Pine &amp; Grey, L</t>
  </si>
  <si>
    <t>TNSB.FOR.PI.GR-pine &amp; grey-L</t>
  </si>
  <si>
    <t>Shoppingbag, navy &amp; camel, L</t>
  </si>
  <si>
    <t>TNSB.FOR.NA.CA-navy &amp; camel-L</t>
  </si>
  <si>
    <t>Shoppingbag, grey &amp; camel, L</t>
  </si>
  <si>
    <t>TNSB.FOR.GR.CA-grey &amp; camel-L</t>
  </si>
  <si>
    <t>Shoppingbag, camel &amp; navy, L</t>
  </si>
  <si>
    <t>TNSB.FOR.CA.NA-camel &amp; navy-L</t>
  </si>
  <si>
    <t>Shoppingbag, blue &amp; navy, L</t>
  </si>
  <si>
    <t>TNSB.FOR.BL.NA-blue &amp; navy-L</t>
  </si>
  <si>
    <t>Shoppingbag, black &amp; grey, L</t>
  </si>
  <si>
    <t>TNSB.FOR.BL.GR-black &amp; grey-L</t>
  </si>
  <si>
    <t>Pouch, pine &amp; grey, L</t>
  </si>
  <si>
    <t>Pouch, navy &amp; camel, L</t>
  </si>
  <si>
    <t>Pouch, grey &amp; camel, L</t>
  </si>
  <si>
    <t>Pouch, camel &amp; navy, L</t>
  </si>
  <si>
    <t>Pouch, blue &amp; navy, L</t>
  </si>
  <si>
    <t>Pouch, black &amp; grey, L</t>
  </si>
  <si>
    <t>Pouch, pine &amp; grey, M</t>
  </si>
  <si>
    <t>Pouch, navy &amp; camel, M</t>
  </si>
  <si>
    <t>Pouch, grey &amp; camel, M</t>
  </si>
  <si>
    <t>Pouch, camel &amp; navy, M</t>
  </si>
  <si>
    <t>Pouch, blue &amp; navy, M</t>
  </si>
  <si>
    <t>Pouch, black &amp; grey, M</t>
  </si>
  <si>
    <t>Pouch, pine &amp; grey, S</t>
  </si>
  <si>
    <t>Pouch, navy &amp; camel, S</t>
  </si>
  <si>
    <t>Pouch, grey &amp; camel, S</t>
  </si>
  <si>
    <t>Pouch, camel &amp; navy, S</t>
  </si>
  <si>
    <t>Pouch, blue &amp; navy, S</t>
  </si>
  <si>
    <t>Pouch, black &amp; grey, S</t>
  </si>
  <si>
    <t>out of stock</t>
  </si>
  <si>
    <t>TNP.FOR.BL.GR+-black &amp; grey-S</t>
  </si>
  <si>
    <t>TNP.FOR.BL.NA-+blue &amp; navy-S</t>
  </si>
  <si>
    <t>TNP.FOR.CA.NA-+camel &amp; navy-S</t>
  </si>
  <si>
    <t>TNP.FOR.GR.CA-+grey &amp; camel-S</t>
  </si>
  <si>
    <t>TNP.FOR.NA.CA-+navy &amp; camel-S</t>
  </si>
  <si>
    <t>TNP.FOR.PI.GR-+pine &amp; grey-S</t>
  </si>
  <si>
    <t>TNP.FOR.BL.GR-+black &amp; grey-M</t>
  </si>
  <si>
    <t>TNP.FOR.BL.NA-+blue &amp; navy-M</t>
  </si>
  <si>
    <t>TNP.FOR.CA.NA-+camel &amp; navy-M</t>
  </si>
  <si>
    <t>TNP.FOR.GR.CA-+grey &amp; camel-M</t>
  </si>
  <si>
    <t>TNP.FOR.NA.CA-+navy &amp; camel-M</t>
  </si>
  <si>
    <t>TNP.FOR.PI.GR-+pine &amp; grey-M</t>
  </si>
  <si>
    <t>TNP.FOR.BL.GR-+black &amp; grey-L</t>
  </si>
  <si>
    <t>TNP.FOR.BL.NA-+blue &amp; navy-L</t>
  </si>
  <si>
    <t>TNP.FOR.CA.NA-+camel &amp; navy-L</t>
  </si>
  <si>
    <t>TNP.FOR.GR.CA-+grey &amp; camel-L</t>
  </si>
  <si>
    <t>TNP.FOR.NA.CA-+navy &amp; camel-L</t>
  </si>
  <si>
    <t>TNP.FOR.PI.GR-+pine &amp; grey-L</t>
  </si>
  <si>
    <t xml:space="preserve">We review the order before we make the delivery date definitive. </t>
  </si>
  <si>
    <t>Wholesale</t>
  </si>
  <si>
    <t>Pre-order</t>
  </si>
  <si>
    <t>Total</t>
  </si>
  <si>
    <t>TNS.FOR-Black</t>
  </si>
  <si>
    <t>TNS.FOR-Blue</t>
  </si>
  <si>
    <t>TNS.FOR-Camel</t>
  </si>
  <si>
    <t>TNS.FOR-Navy</t>
  </si>
  <si>
    <t>TNS.FOR-Pine</t>
  </si>
  <si>
    <t>TNS.FOR-Grey</t>
  </si>
  <si>
    <t>Strap, Black</t>
  </si>
  <si>
    <t>Strap, Blue</t>
  </si>
  <si>
    <t>Strap, Grey</t>
  </si>
  <si>
    <t>Strap, Navy</t>
  </si>
  <si>
    <t>Strap, Pine</t>
  </si>
  <si>
    <t>Strap, Camel</t>
  </si>
  <si>
    <t>Total of pre-order</t>
  </si>
  <si>
    <r>
      <t xml:space="preserve">FOREVER! - EU </t>
    </r>
    <r>
      <rPr>
        <sz val="12"/>
        <color rgb="FF000000"/>
        <rFont val="Helvetica"/>
      </rPr>
      <t>(mark-up 2,5)</t>
    </r>
  </si>
  <si>
    <t>The New Shoppingbag S</t>
  </si>
  <si>
    <t>Code</t>
  </si>
  <si>
    <t>Description</t>
  </si>
  <si>
    <t>The New Shoppingbag M</t>
  </si>
  <si>
    <t>The New Shoppingbag L</t>
  </si>
  <si>
    <t>The New Pouch S</t>
  </si>
  <si>
    <t>The New Pouch M</t>
  </si>
  <si>
    <t>The New Pouch L</t>
  </si>
  <si>
    <t>The New Strap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</si>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</sst>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Helvetica"/>
    </font>
    <font>
      <b/>
      <sz val="12"/>
      <color rgb="FF000000"/>
      <name val="Helvetica"/>
    </font>
    <font>
      <sz val="10"/>
      <color rgb="FF000000"/>
      <name val="Helvetica"/>
    </font>
    <font>
      <sz val="12"/>
      <color theme="1"/>
      <name val="Helvetica"/>
    </font>
    <font>
      <b/>
      <sz val="18"/>
      <color rgb="FF000000"/>
      <name val="Helvetica"/>
    </font>
    <font>
      <sz val="8"/>
      <name val="Calibri"/>
      <family val="2"/>
      <scheme val="minor"/>
    </font>
    <font>
      <i/>
      <sz val="12"/>
      <color theme="1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Helvetica"/>
    </font>
    <font>
      <sz val="18"/>
      <color rgb="FF000000"/>
      <name val="Helvetica"/>
    </font>
    <font>
      <i/>
      <sz val="12"/>
      <color rgb="FF000000"/>
      <name val="Helvetic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2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4" fontId="11" fillId="0" borderId="0" xfId="1" applyFont="1" applyBorder="1" applyAlignment="1" applyProtection="1">
      <alignment horizontal="center" vertical="center"/>
      <protection locked="0"/>
    </xf>
    <xf numFmtId="44" fontId="11" fillId="0" borderId="2" xfId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44" fontId="5" fillId="0" borderId="5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44" fontId="2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5" fillId="0" borderId="0" xfId="0" applyFont="1" applyAlignment="1" applyProtection="1"/>
    <xf numFmtId="44" fontId="5" fillId="0" borderId="0" xfId="1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44" fontId="8" fillId="0" borderId="0" xfId="1" applyFont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44" fontId="5" fillId="0" borderId="3" xfId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2" fillId="0" borderId="0" xfId="0" applyFont="1" applyProtection="1"/>
    <xf numFmtId="0" fontId="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44" fontId="5" fillId="0" borderId="0" xfId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44" fontId="5" fillId="0" borderId="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</cellXfs>
  <cellStyles count="62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Standaard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9</xdr:row>
      <xdr:rowOff>137570</xdr:rowOff>
    </xdr:from>
    <xdr:to>
      <xdr:col>0</xdr:col>
      <xdr:colOff>615263</xdr:colOff>
      <xdr:row>9</xdr:row>
      <xdr:rowOff>720911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814470"/>
          <a:ext cx="424763" cy="5833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8</xdr:row>
      <xdr:rowOff>144198</xdr:rowOff>
    </xdr:from>
    <xdr:to>
      <xdr:col>0</xdr:col>
      <xdr:colOff>609600</xdr:colOff>
      <xdr:row>8</xdr:row>
      <xdr:rowOff>719043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4970198"/>
          <a:ext cx="419099" cy="57484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7</xdr:row>
      <xdr:rowOff>146222</xdr:rowOff>
    </xdr:from>
    <xdr:to>
      <xdr:col>0</xdr:col>
      <xdr:colOff>609600</xdr:colOff>
      <xdr:row>7</xdr:row>
      <xdr:rowOff>723899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1" y="4121322"/>
          <a:ext cx="419099" cy="577677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6</xdr:row>
      <xdr:rowOff>139594</xdr:rowOff>
    </xdr:from>
    <xdr:to>
      <xdr:col>0</xdr:col>
      <xdr:colOff>625131</xdr:colOff>
      <xdr:row>6</xdr:row>
      <xdr:rowOff>725767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200" y="3263794"/>
          <a:ext cx="421931" cy="58617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4</xdr:row>
      <xdr:rowOff>137571</xdr:rowOff>
    </xdr:from>
    <xdr:to>
      <xdr:col>0</xdr:col>
      <xdr:colOff>609600</xdr:colOff>
      <xdr:row>4</xdr:row>
      <xdr:rowOff>720911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1" y="1559971"/>
          <a:ext cx="419099" cy="5833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5</xdr:row>
      <xdr:rowOff>124871</xdr:rowOff>
    </xdr:from>
    <xdr:to>
      <xdr:col>0</xdr:col>
      <xdr:colOff>609600</xdr:colOff>
      <xdr:row>5</xdr:row>
      <xdr:rowOff>708211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1" y="2398171"/>
          <a:ext cx="419099" cy="58334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17</xdr:row>
      <xdr:rowOff>46954</xdr:rowOff>
    </xdr:from>
    <xdr:to>
      <xdr:col>0</xdr:col>
      <xdr:colOff>692837</xdr:colOff>
      <xdr:row>17</xdr:row>
      <xdr:rowOff>771711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1" y="11603954"/>
          <a:ext cx="527736" cy="724757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16</xdr:row>
      <xdr:rowOff>55641</xdr:rowOff>
    </xdr:from>
    <xdr:to>
      <xdr:col>0</xdr:col>
      <xdr:colOff>685800</xdr:colOff>
      <xdr:row>16</xdr:row>
      <xdr:rowOff>769843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1" y="10761741"/>
          <a:ext cx="520699" cy="714202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15</xdr:row>
      <xdr:rowOff>56980</xdr:rowOff>
    </xdr:from>
    <xdr:to>
      <xdr:col>0</xdr:col>
      <xdr:colOff>685800</xdr:colOff>
      <xdr:row>15</xdr:row>
      <xdr:rowOff>774700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101" y="9912180"/>
          <a:ext cx="520699" cy="71772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14</xdr:row>
      <xdr:rowOff>48292</xdr:rowOff>
    </xdr:from>
    <xdr:to>
      <xdr:col>0</xdr:col>
      <xdr:colOff>702017</xdr:colOff>
      <xdr:row>14</xdr:row>
      <xdr:rowOff>776567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800" y="9052592"/>
          <a:ext cx="524217" cy="7282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12</xdr:row>
      <xdr:rowOff>46955</xdr:rowOff>
    </xdr:from>
    <xdr:to>
      <xdr:col>0</xdr:col>
      <xdr:colOff>685800</xdr:colOff>
      <xdr:row>12</xdr:row>
      <xdr:rowOff>771711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5101" y="7349455"/>
          <a:ext cx="520699" cy="724756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13</xdr:row>
      <xdr:rowOff>34255</xdr:rowOff>
    </xdr:from>
    <xdr:to>
      <xdr:col>0</xdr:col>
      <xdr:colOff>685800</xdr:colOff>
      <xdr:row>13</xdr:row>
      <xdr:rowOff>759011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101" y="8187655"/>
          <a:ext cx="520699" cy="724756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177801</xdr:colOff>
      <xdr:row>25</xdr:row>
      <xdr:rowOff>63500</xdr:rowOff>
    </xdr:from>
    <xdr:to>
      <xdr:col>0</xdr:col>
      <xdr:colOff>739727</xdr:colOff>
      <xdr:row>25</xdr:row>
      <xdr:rowOff>835211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1" y="17678400"/>
          <a:ext cx="561926" cy="7717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24</xdr:row>
      <xdr:rowOff>60171</xdr:rowOff>
    </xdr:from>
    <xdr:to>
      <xdr:col>0</xdr:col>
      <xdr:colOff>706834</xdr:colOff>
      <xdr:row>24</xdr:row>
      <xdr:rowOff>820643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16836871"/>
          <a:ext cx="554433" cy="76047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23</xdr:row>
      <xdr:rowOff>48582</xdr:rowOff>
    </xdr:from>
    <xdr:to>
      <xdr:col>0</xdr:col>
      <xdr:colOff>706834</xdr:colOff>
      <xdr:row>23</xdr:row>
      <xdr:rowOff>812800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1" y="15987082"/>
          <a:ext cx="554433" cy="76421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22</xdr:row>
      <xdr:rowOff>39210</xdr:rowOff>
    </xdr:from>
    <xdr:to>
      <xdr:col>0</xdr:col>
      <xdr:colOff>710579</xdr:colOff>
      <xdr:row>22</xdr:row>
      <xdr:rowOff>814667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15139510"/>
          <a:ext cx="558179" cy="77545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20</xdr:row>
      <xdr:rowOff>38100</xdr:rowOff>
    </xdr:from>
    <xdr:to>
      <xdr:col>0</xdr:col>
      <xdr:colOff>706834</xdr:colOff>
      <xdr:row>20</xdr:row>
      <xdr:rowOff>809811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1" y="13462000"/>
          <a:ext cx="554433" cy="7717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21</xdr:row>
      <xdr:rowOff>38100</xdr:rowOff>
    </xdr:from>
    <xdr:to>
      <xdr:col>0</xdr:col>
      <xdr:colOff>706834</xdr:colOff>
      <xdr:row>21</xdr:row>
      <xdr:rowOff>809811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1" y="14300200"/>
          <a:ext cx="554433" cy="771711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41</xdr:row>
      <xdr:rowOff>98106</xdr:rowOff>
    </xdr:from>
    <xdr:to>
      <xdr:col>0</xdr:col>
      <xdr:colOff>702181</xdr:colOff>
      <xdr:row>41</xdr:row>
      <xdr:rowOff>800100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100" y="29778006"/>
          <a:ext cx="537081" cy="701994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40</xdr:row>
      <xdr:rowOff>110806</xdr:rowOff>
    </xdr:from>
    <xdr:to>
      <xdr:col>0</xdr:col>
      <xdr:colOff>688138</xdr:colOff>
      <xdr:row>40</xdr:row>
      <xdr:rowOff>812800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7800" y="28952506"/>
          <a:ext cx="510338" cy="701994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39</xdr:row>
      <xdr:rowOff>80358</xdr:rowOff>
    </xdr:from>
    <xdr:to>
      <xdr:col>0</xdr:col>
      <xdr:colOff>688139</xdr:colOff>
      <xdr:row>39</xdr:row>
      <xdr:rowOff>775667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7800" y="28083858"/>
          <a:ext cx="510339" cy="695309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38</xdr:row>
      <xdr:rowOff>108255</xdr:rowOff>
    </xdr:from>
    <xdr:to>
      <xdr:col>0</xdr:col>
      <xdr:colOff>675438</xdr:colOff>
      <xdr:row>38</xdr:row>
      <xdr:rowOff>812477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5100" y="27273555"/>
          <a:ext cx="510338" cy="704222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37</xdr:row>
      <xdr:rowOff>105758</xdr:rowOff>
    </xdr:from>
    <xdr:to>
      <xdr:col>0</xdr:col>
      <xdr:colOff>683682</xdr:colOff>
      <xdr:row>37</xdr:row>
      <xdr:rowOff>801067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7800" y="26432858"/>
          <a:ext cx="505882" cy="695309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177801</xdr:colOff>
      <xdr:row>36</xdr:row>
      <xdr:rowOff>75257</xdr:rowOff>
    </xdr:from>
    <xdr:to>
      <xdr:col>0</xdr:col>
      <xdr:colOff>685911</xdr:colOff>
      <xdr:row>36</xdr:row>
      <xdr:rowOff>775023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7801" y="25564157"/>
          <a:ext cx="508110" cy="699766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33</xdr:row>
      <xdr:rowOff>123506</xdr:rowOff>
    </xdr:from>
    <xdr:to>
      <xdr:col>0</xdr:col>
      <xdr:colOff>684965</xdr:colOff>
      <xdr:row>33</xdr:row>
      <xdr:rowOff>736600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5900" y="23770906"/>
          <a:ext cx="469065" cy="61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32</xdr:row>
      <xdr:rowOff>110806</xdr:rowOff>
    </xdr:from>
    <xdr:to>
      <xdr:col>0</xdr:col>
      <xdr:colOff>674310</xdr:colOff>
      <xdr:row>32</xdr:row>
      <xdr:rowOff>723900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" y="22920006"/>
          <a:ext cx="445710" cy="61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31</xdr:row>
      <xdr:rowOff>118458</xdr:rowOff>
    </xdr:from>
    <xdr:to>
      <xdr:col>0</xdr:col>
      <xdr:colOff>661609</xdr:colOff>
      <xdr:row>31</xdr:row>
      <xdr:rowOff>725713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5900" y="22089458"/>
          <a:ext cx="445709" cy="60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30</xdr:row>
      <xdr:rowOff>108255</xdr:rowOff>
    </xdr:from>
    <xdr:to>
      <xdr:col>0</xdr:col>
      <xdr:colOff>648909</xdr:colOff>
      <xdr:row>30</xdr:row>
      <xdr:rowOff>723295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3200" y="21241055"/>
          <a:ext cx="445709" cy="61504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29</xdr:row>
      <xdr:rowOff>118458</xdr:rowOff>
    </xdr:from>
    <xdr:to>
      <xdr:col>0</xdr:col>
      <xdr:colOff>657717</xdr:colOff>
      <xdr:row>29</xdr:row>
      <xdr:rowOff>725713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5900" y="20413058"/>
          <a:ext cx="441817" cy="60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28</xdr:row>
      <xdr:rowOff>113357</xdr:rowOff>
    </xdr:from>
    <xdr:to>
      <xdr:col>0</xdr:col>
      <xdr:colOff>646963</xdr:colOff>
      <xdr:row>28</xdr:row>
      <xdr:rowOff>724505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3200" y="19569757"/>
          <a:ext cx="443763" cy="611148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49</xdr:row>
      <xdr:rowOff>60005</xdr:rowOff>
    </xdr:from>
    <xdr:to>
      <xdr:col>0</xdr:col>
      <xdr:colOff>722318</xdr:colOff>
      <xdr:row>49</xdr:row>
      <xdr:rowOff>838118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35772405"/>
          <a:ext cx="595318" cy="778113"/>
        </a:xfrm>
        <a:prstGeom prst="rect">
          <a:avLst/>
        </a:prstGeom>
      </xdr:spPr>
    </xdr:pic>
    <xdr:clientData/>
  </xdr:twoCellAnchor>
  <xdr:twoCellAnchor editAs="oneCell">
    <xdr:from>
      <xdr:col>0</xdr:col>
      <xdr:colOff>139699</xdr:colOff>
      <xdr:row>48</xdr:row>
      <xdr:rowOff>34605</xdr:rowOff>
    </xdr:from>
    <xdr:to>
      <xdr:col>0</xdr:col>
      <xdr:colOff>705374</xdr:colOff>
      <xdr:row>48</xdr:row>
      <xdr:rowOff>812718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699" y="34908805"/>
          <a:ext cx="565675" cy="778113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47</xdr:row>
      <xdr:rowOff>54958</xdr:rowOff>
    </xdr:from>
    <xdr:to>
      <xdr:col>0</xdr:col>
      <xdr:colOff>705376</xdr:colOff>
      <xdr:row>47</xdr:row>
      <xdr:rowOff>825661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700" y="34090958"/>
          <a:ext cx="565676" cy="770703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126999</xdr:colOff>
      <xdr:row>46</xdr:row>
      <xdr:rowOff>44755</xdr:rowOff>
    </xdr:from>
    <xdr:to>
      <xdr:col>0</xdr:col>
      <xdr:colOff>690082</xdr:colOff>
      <xdr:row>46</xdr:row>
      <xdr:rowOff>825337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6999" y="33242555"/>
          <a:ext cx="563083" cy="780582"/>
        </a:xfrm>
        <a:prstGeom prst="rect">
          <a:avLst/>
        </a:prstGeom>
      </xdr:spPr>
    </xdr:pic>
    <xdr:clientData/>
  </xdr:twoCellAnchor>
  <xdr:twoCellAnchor editAs="oneCell">
    <xdr:from>
      <xdr:col>0</xdr:col>
      <xdr:colOff>139699</xdr:colOff>
      <xdr:row>45</xdr:row>
      <xdr:rowOff>67658</xdr:rowOff>
    </xdr:from>
    <xdr:to>
      <xdr:col>0</xdr:col>
      <xdr:colOff>688706</xdr:colOff>
      <xdr:row>46</xdr:row>
      <xdr:rowOff>161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9699" y="32427258"/>
          <a:ext cx="549007" cy="770703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44</xdr:row>
      <xdr:rowOff>37156</xdr:rowOff>
    </xdr:from>
    <xdr:to>
      <xdr:col>0</xdr:col>
      <xdr:colOff>702905</xdr:colOff>
      <xdr:row>44</xdr:row>
      <xdr:rowOff>812799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9700" y="31558556"/>
          <a:ext cx="563205" cy="775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56023</xdr:rowOff>
    </xdr:from>
    <xdr:to>
      <xdr:col>2</xdr:col>
      <xdr:colOff>181653</xdr:colOff>
      <xdr:row>57</xdr:row>
      <xdr:rowOff>787733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-27206" b="1"/>
        <a:stretch/>
      </xdr:blipFill>
      <xdr:spPr>
        <a:xfrm rot="5400000">
          <a:off x="137722" y="41663201"/>
          <a:ext cx="731710" cy="10071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30185</xdr:rowOff>
    </xdr:from>
    <xdr:to>
      <xdr:col>0</xdr:col>
      <xdr:colOff>789429</xdr:colOff>
      <xdr:row>56</xdr:row>
      <xdr:rowOff>768400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21275"/>
        <a:stretch/>
      </xdr:blipFill>
      <xdr:spPr>
        <a:xfrm rot="5400000">
          <a:off x="25607" y="40911278"/>
          <a:ext cx="738215" cy="789429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</xdr:colOff>
      <xdr:row>55</xdr:row>
      <xdr:rowOff>54796</xdr:rowOff>
    </xdr:from>
    <xdr:to>
      <xdr:col>0</xdr:col>
      <xdr:colOff>805563</xdr:colOff>
      <xdr:row>55</xdr:row>
      <xdr:rowOff>789756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21188"/>
        <a:stretch/>
      </xdr:blipFill>
      <xdr:spPr>
        <a:xfrm rot="5400000">
          <a:off x="41651" y="40094344"/>
          <a:ext cx="734960" cy="792864"/>
        </a:xfrm>
        <a:prstGeom prst="rect">
          <a:avLst/>
        </a:prstGeom>
      </xdr:spPr>
    </xdr:pic>
    <xdr:clientData/>
  </xdr:twoCellAnchor>
  <xdr:twoCellAnchor editAs="oneCell">
    <xdr:from>
      <xdr:col>0</xdr:col>
      <xdr:colOff>25810</xdr:colOff>
      <xdr:row>54</xdr:row>
      <xdr:rowOff>56816</xdr:rowOff>
    </xdr:from>
    <xdr:to>
      <xdr:col>0</xdr:col>
      <xdr:colOff>812799</xdr:colOff>
      <xdr:row>54</xdr:row>
      <xdr:rowOff>791777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t="20635"/>
        <a:stretch/>
      </xdr:blipFill>
      <xdr:spPr>
        <a:xfrm rot="5400000">
          <a:off x="51824" y="39261102"/>
          <a:ext cx="734961" cy="786989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53</xdr:row>
      <xdr:rowOff>52772</xdr:rowOff>
    </xdr:from>
    <xdr:to>
      <xdr:col>0</xdr:col>
      <xdr:colOff>815261</xdr:colOff>
      <xdr:row>53</xdr:row>
      <xdr:rowOff>787733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21736"/>
        <a:stretch/>
      </xdr:blipFill>
      <xdr:spPr>
        <a:xfrm rot="5400000">
          <a:off x="52849" y="38417422"/>
          <a:ext cx="734961" cy="789862"/>
        </a:xfrm>
        <a:prstGeom prst="rect">
          <a:avLst/>
        </a:prstGeom>
      </xdr:spPr>
    </xdr:pic>
    <xdr:clientData/>
  </xdr:twoCellAnchor>
  <xdr:twoCellAnchor editAs="oneCell">
    <xdr:from>
      <xdr:col>0</xdr:col>
      <xdr:colOff>36394</xdr:colOff>
      <xdr:row>52</xdr:row>
      <xdr:rowOff>50468</xdr:rowOff>
    </xdr:from>
    <xdr:to>
      <xdr:col>0</xdr:col>
      <xdr:colOff>806449</xdr:colOff>
      <xdr:row>52</xdr:row>
      <xdr:rowOff>785430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t="22735"/>
        <a:stretch/>
      </xdr:blipFill>
      <xdr:spPr>
        <a:xfrm rot="5400000">
          <a:off x="53941" y="37586821"/>
          <a:ext cx="734962" cy="770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workbookViewId="0">
      <selection activeCell="F3" sqref="F3"/>
    </sheetView>
  </sheetViews>
  <sheetFormatPr baseColWidth="10" defaultRowHeight="16"/>
  <cols>
    <col min="1" max="1" width="10.83203125" style="13"/>
    <col min="2" max="2" width="33" style="13" hidden="1" customWidth="1"/>
    <col min="3" max="3" width="28.83203125" style="13" bestFit="1" customWidth="1"/>
    <col min="4" max="4" width="12.83203125" style="18" bestFit="1" customWidth="1"/>
    <col min="5" max="5" width="12.83203125" style="3" bestFit="1" customWidth="1"/>
    <col min="6" max="7" width="20" style="1" bestFit="1" customWidth="1"/>
    <col min="8" max="8" width="10.83203125" style="1"/>
    <col min="9" max="9" width="32.5" style="1" bestFit="1" customWidth="1"/>
    <col min="10" max="10" width="22.83203125" style="1" bestFit="1" customWidth="1"/>
    <col min="11" max="16384" width="10.83203125" style="1"/>
  </cols>
  <sheetData>
    <row r="1" spans="1:12" ht="23">
      <c r="A1" s="17" t="s">
        <v>90</v>
      </c>
    </row>
    <row r="2" spans="1:12">
      <c r="A2" s="19" t="s">
        <v>73</v>
      </c>
    </row>
    <row r="3" spans="1:12" ht="67" customHeight="1">
      <c r="A3" s="20" t="s">
        <v>91</v>
      </c>
      <c r="B3" s="21"/>
      <c r="C3" s="21"/>
      <c r="D3" s="22"/>
      <c r="E3" s="5"/>
      <c r="F3" s="5"/>
      <c r="G3" s="5"/>
    </row>
    <row r="4" spans="1:12" ht="17" thickBot="1">
      <c r="B4" s="23" t="s">
        <v>92</v>
      </c>
      <c r="C4" s="23" t="s">
        <v>93</v>
      </c>
      <c r="D4" s="24" t="s">
        <v>74</v>
      </c>
      <c r="E4" s="6" t="s">
        <v>75</v>
      </c>
      <c r="F4" s="15" t="s">
        <v>76</v>
      </c>
      <c r="G4" s="15" t="s">
        <v>100</v>
      </c>
      <c r="H4" s="4"/>
    </row>
    <row r="5" spans="1:12" ht="67" customHeight="1">
      <c r="A5" s="25"/>
      <c r="B5" s="26" t="s">
        <v>11</v>
      </c>
      <c r="C5" s="26" t="s">
        <v>10</v>
      </c>
      <c r="D5" s="27">
        <v>7.56</v>
      </c>
      <c r="E5" s="7"/>
      <c r="F5" s="16">
        <f>D5*E5</f>
        <v>0</v>
      </c>
      <c r="G5" s="34">
        <f>D5*2.5</f>
        <v>18.899999999999999</v>
      </c>
    </row>
    <row r="6" spans="1:12" ht="67" customHeight="1">
      <c r="A6" s="25"/>
      <c r="B6" s="26" t="s">
        <v>9</v>
      </c>
      <c r="C6" s="26" t="s">
        <v>8</v>
      </c>
      <c r="D6" s="27">
        <v>7.56</v>
      </c>
      <c r="E6" s="8"/>
      <c r="F6" s="16">
        <f t="shared" ref="F6:F10" si="0">D6*E6</f>
        <v>0</v>
      </c>
      <c r="G6" s="34">
        <f t="shared" ref="G6:G10" si="1">D6*2.5</f>
        <v>18.899999999999999</v>
      </c>
    </row>
    <row r="7" spans="1:12" ht="67" customHeight="1">
      <c r="A7" s="25"/>
      <c r="B7" s="26" t="s">
        <v>7</v>
      </c>
      <c r="C7" s="26" t="s">
        <v>6</v>
      </c>
      <c r="D7" s="27">
        <v>7.56</v>
      </c>
      <c r="E7" s="8"/>
      <c r="F7" s="16">
        <f t="shared" si="0"/>
        <v>0</v>
      </c>
      <c r="G7" s="34">
        <f t="shared" si="1"/>
        <v>18.899999999999999</v>
      </c>
    </row>
    <row r="8" spans="1:12" ht="67" customHeight="1">
      <c r="A8" s="25"/>
      <c r="B8" s="26" t="s">
        <v>5</v>
      </c>
      <c r="C8" s="26" t="s">
        <v>4</v>
      </c>
      <c r="D8" s="27">
        <v>7.56</v>
      </c>
      <c r="E8" s="8"/>
      <c r="F8" s="16">
        <f t="shared" si="0"/>
        <v>0</v>
      </c>
      <c r="G8" s="34">
        <f t="shared" si="1"/>
        <v>18.899999999999999</v>
      </c>
    </row>
    <row r="9" spans="1:12" ht="67" customHeight="1">
      <c r="A9" s="25"/>
      <c r="B9" s="26" t="s">
        <v>3</v>
      </c>
      <c r="C9" s="26" t="s">
        <v>2</v>
      </c>
      <c r="D9" s="27">
        <v>7.56</v>
      </c>
      <c r="E9" s="8"/>
      <c r="F9" s="16">
        <f t="shared" si="0"/>
        <v>0</v>
      </c>
      <c r="G9" s="34">
        <f t="shared" si="1"/>
        <v>18.899999999999999</v>
      </c>
    </row>
    <row r="10" spans="1:12" ht="67" customHeight="1" thickBot="1">
      <c r="A10" s="25"/>
      <c r="B10" s="26" t="s">
        <v>1</v>
      </c>
      <c r="C10" s="26" t="s">
        <v>0</v>
      </c>
      <c r="D10" s="27">
        <v>7.56</v>
      </c>
      <c r="E10" s="9"/>
      <c r="F10" s="16">
        <f t="shared" si="0"/>
        <v>0</v>
      </c>
      <c r="G10" s="34">
        <f t="shared" si="1"/>
        <v>18.899999999999999</v>
      </c>
    </row>
    <row r="11" spans="1:12" ht="48" customHeight="1">
      <c r="A11" s="20" t="s">
        <v>94</v>
      </c>
      <c r="B11" s="21"/>
      <c r="C11" s="21"/>
      <c r="D11" s="22"/>
      <c r="E11" s="5"/>
      <c r="F11" s="14"/>
      <c r="G11" s="14"/>
      <c r="H11" s="36"/>
      <c r="K11" s="2"/>
      <c r="L11" s="3"/>
    </row>
    <row r="12" spans="1:12" ht="17" thickBot="1">
      <c r="B12" s="23" t="s">
        <v>92</v>
      </c>
      <c r="C12" s="23" t="s">
        <v>93</v>
      </c>
      <c r="D12" s="24" t="s">
        <v>74</v>
      </c>
      <c r="E12" s="6" t="s">
        <v>75</v>
      </c>
      <c r="F12" s="15" t="s">
        <v>76</v>
      </c>
      <c r="G12" s="15" t="s">
        <v>100</v>
      </c>
    </row>
    <row r="13" spans="1:12" ht="67" customHeight="1">
      <c r="A13" s="25"/>
      <c r="B13" s="26" t="s">
        <v>23</v>
      </c>
      <c r="C13" s="26" t="s">
        <v>22</v>
      </c>
      <c r="D13" s="27">
        <v>9.56</v>
      </c>
      <c r="E13" s="7"/>
      <c r="F13" s="16">
        <f>D13*E13</f>
        <v>0</v>
      </c>
      <c r="G13" s="34">
        <f>D13*2.5</f>
        <v>23.900000000000002</v>
      </c>
    </row>
    <row r="14" spans="1:12" ht="67" customHeight="1">
      <c r="A14" s="25"/>
      <c r="B14" s="26" t="s">
        <v>21</v>
      </c>
      <c r="C14" s="26" t="s">
        <v>20</v>
      </c>
      <c r="D14" s="27">
        <v>9.56</v>
      </c>
      <c r="E14" s="8"/>
      <c r="F14" s="16">
        <f t="shared" ref="F14:F18" si="2">D14*E14</f>
        <v>0</v>
      </c>
      <c r="G14" s="34">
        <f t="shared" ref="G14:G18" si="3">D14*2.5</f>
        <v>23.900000000000002</v>
      </c>
    </row>
    <row r="15" spans="1:12" ht="67" customHeight="1">
      <c r="A15" s="25"/>
      <c r="B15" s="26" t="s">
        <v>19</v>
      </c>
      <c r="C15" s="26" t="s">
        <v>18</v>
      </c>
      <c r="D15" s="27">
        <v>9.56</v>
      </c>
      <c r="E15" s="8"/>
      <c r="F15" s="16">
        <f t="shared" si="2"/>
        <v>0</v>
      </c>
      <c r="G15" s="34">
        <f t="shared" si="3"/>
        <v>23.900000000000002</v>
      </c>
    </row>
    <row r="16" spans="1:12" ht="67" customHeight="1">
      <c r="A16" s="25"/>
      <c r="B16" s="26" t="s">
        <v>17</v>
      </c>
      <c r="C16" s="26" t="s">
        <v>16</v>
      </c>
      <c r="D16" s="27">
        <v>9.56</v>
      </c>
      <c r="E16" s="8"/>
      <c r="F16" s="16">
        <f t="shared" si="2"/>
        <v>0</v>
      </c>
      <c r="G16" s="34">
        <f t="shared" si="3"/>
        <v>23.900000000000002</v>
      </c>
    </row>
    <row r="17" spans="1:12" ht="67" customHeight="1">
      <c r="A17" s="25"/>
      <c r="B17" s="26" t="s">
        <v>15</v>
      </c>
      <c r="C17" s="26" t="s">
        <v>14</v>
      </c>
      <c r="D17" s="27">
        <v>9.56</v>
      </c>
      <c r="E17" s="8"/>
      <c r="F17" s="16">
        <f t="shared" si="2"/>
        <v>0</v>
      </c>
      <c r="G17" s="34">
        <f t="shared" si="3"/>
        <v>23.900000000000002</v>
      </c>
    </row>
    <row r="18" spans="1:12" ht="67" customHeight="1" thickBot="1">
      <c r="A18" s="25"/>
      <c r="B18" s="26" t="s">
        <v>13</v>
      </c>
      <c r="C18" s="26" t="s">
        <v>12</v>
      </c>
      <c r="D18" s="27">
        <v>9.56</v>
      </c>
      <c r="E18" s="9"/>
      <c r="F18" s="16">
        <f t="shared" si="2"/>
        <v>0</v>
      </c>
      <c r="G18" s="34">
        <f t="shared" si="3"/>
        <v>23.900000000000002</v>
      </c>
      <c r="K18" s="2"/>
      <c r="L18" s="3"/>
    </row>
    <row r="19" spans="1:12" ht="67" customHeight="1">
      <c r="A19" s="20" t="s">
        <v>95</v>
      </c>
      <c r="B19" s="21"/>
      <c r="C19" s="21"/>
      <c r="D19" s="22"/>
      <c r="E19" s="5"/>
      <c r="F19" s="14"/>
      <c r="G19" s="14"/>
    </row>
    <row r="20" spans="1:12" ht="17" thickBot="1">
      <c r="B20" s="23" t="s">
        <v>92</v>
      </c>
      <c r="C20" s="23" t="s">
        <v>93</v>
      </c>
      <c r="D20" s="24" t="s">
        <v>74</v>
      </c>
      <c r="E20" s="6" t="s">
        <v>75</v>
      </c>
      <c r="F20" s="15" t="s">
        <v>76</v>
      </c>
      <c r="G20" s="35" t="s">
        <v>100</v>
      </c>
    </row>
    <row r="21" spans="1:12" ht="66" customHeight="1">
      <c r="A21" s="25"/>
      <c r="B21" s="26" t="s">
        <v>35</v>
      </c>
      <c r="C21" s="26" t="s">
        <v>34</v>
      </c>
      <c r="D21" s="27">
        <v>11.56</v>
      </c>
      <c r="E21" s="7"/>
      <c r="F21" s="16">
        <f>D21*E21</f>
        <v>0</v>
      </c>
      <c r="G21" s="34">
        <f>D21*2.5</f>
        <v>28.900000000000002</v>
      </c>
    </row>
    <row r="22" spans="1:12" ht="66" customHeight="1">
      <c r="A22" s="25"/>
      <c r="B22" s="26" t="s">
        <v>33</v>
      </c>
      <c r="C22" s="26" t="s">
        <v>32</v>
      </c>
      <c r="D22" s="27">
        <v>11.56</v>
      </c>
      <c r="E22" s="8"/>
      <c r="F22" s="16">
        <f t="shared" ref="F22:F26" si="4">D22*E22</f>
        <v>0</v>
      </c>
      <c r="G22" s="34">
        <f t="shared" ref="G22:G26" si="5">D22*2.5</f>
        <v>28.900000000000002</v>
      </c>
    </row>
    <row r="23" spans="1:12" ht="66" customHeight="1">
      <c r="A23" s="25"/>
      <c r="B23" s="26" t="s">
        <v>31</v>
      </c>
      <c r="C23" s="26" t="s">
        <v>30</v>
      </c>
      <c r="D23" s="27">
        <v>11.56</v>
      </c>
      <c r="E23" s="8"/>
      <c r="F23" s="16">
        <f t="shared" si="4"/>
        <v>0</v>
      </c>
      <c r="G23" s="34">
        <f t="shared" si="5"/>
        <v>28.900000000000002</v>
      </c>
    </row>
    <row r="24" spans="1:12" ht="66" customHeight="1">
      <c r="A24" s="25"/>
      <c r="B24" s="26" t="s">
        <v>29</v>
      </c>
      <c r="C24" s="26" t="s">
        <v>28</v>
      </c>
      <c r="D24" s="27">
        <v>11.56</v>
      </c>
      <c r="E24" s="8"/>
      <c r="F24" s="16">
        <f t="shared" si="4"/>
        <v>0</v>
      </c>
      <c r="G24" s="34">
        <f t="shared" si="5"/>
        <v>28.900000000000002</v>
      </c>
    </row>
    <row r="25" spans="1:12" ht="66" customHeight="1">
      <c r="A25" s="25"/>
      <c r="B25" s="26" t="s">
        <v>27</v>
      </c>
      <c r="C25" s="26" t="s">
        <v>26</v>
      </c>
      <c r="D25" s="27">
        <v>11.56</v>
      </c>
      <c r="E25" s="8"/>
      <c r="F25" s="16">
        <f t="shared" si="4"/>
        <v>0</v>
      </c>
      <c r="G25" s="34">
        <f t="shared" si="5"/>
        <v>28.900000000000002</v>
      </c>
    </row>
    <row r="26" spans="1:12" ht="66" customHeight="1" thickBot="1">
      <c r="A26" s="25"/>
      <c r="B26" s="26" t="s">
        <v>25</v>
      </c>
      <c r="C26" s="26" t="s">
        <v>24</v>
      </c>
      <c r="D26" s="27">
        <v>11.56</v>
      </c>
      <c r="E26" s="9"/>
      <c r="F26" s="16">
        <f t="shared" si="4"/>
        <v>0</v>
      </c>
      <c r="G26" s="34">
        <f t="shared" si="5"/>
        <v>28.900000000000002</v>
      </c>
    </row>
    <row r="27" spans="1:12" ht="66" customHeight="1">
      <c r="A27" s="20" t="s">
        <v>96</v>
      </c>
      <c r="B27" s="21"/>
      <c r="C27" s="21"/>
      <c r="D27" s="22"/>
      <c r="E27" s="5"/>
      <c r="F27" s="14"/>
      <c r="G27" s="14"/>
    </row>
    <row r="28" spans="1:12" ht="17" thickBot="1">
      <c r="B28" s="23" t="s">
        <v>92</v>
      </c>
      <c r="C28" s="23" t="s">
        <v>93</v>
      </c>
      <c r="D28" s="24" t="s">
        <v>74</v>
      </c>
      <c r="E28" s="6" t="s">
        <v>75</v>
      </c>
      <c r="F28" s="15" t="s">
        <v>76</v>
      </c>
      <c r="G28" s="35" t="s">
        <v>100</v>
      </c>
    </row>
    <row r="29" spans="1:12" ht="66" customHeight="1">
      <c r="A29" s="25"/>
      <c r="B29" s="26" t="s">
        <v>55</v>
      </c>
      <c r="C29" s="26" t="s">
        <v>53</v>
      </c>
      <c r="D29" s="27">
        <v>5.56</v>
      </c>
      <c r="E29" s="7"/>
      <c r="F29" s="16">
        <f>D29*E29</f>
        <v>0</v>
      </c>
      <c r="G29" s="34">
        <f>D29*2.5</f>
        <v>13.899999999999999</v>
      </c>
    </row>
    <row r="30" spans="1:12" ht="66" customHeight="1">
      <c r="A30" s="25"/>
      <c r="B30" s="26" t="s">
        <v>56</v>
      </c>
      <c r="C30" s="26" t="s">
        <v>52</v>
      </c>
      <c r="D30" s="27">
        <v>5.56</v>
      </c>
      <c r="E30" s="8"/>
      <c r="F30" s="16">
        <f t="shared" ref="F30:F34" si="6">D30*E30</f>
        <v>0</v>
      </c>
      <c r="G30" s="34">
        <f t="shared" ref="G30:G34" si="7">D30*2.5</f>
        <v>13.899999999999999</v>
      </c>
    </row>
    <row r="31" spans="1:12" ht="66" customHeight="1">
      <c r="A31" s="25"/>
      <c r="B31" s="26" t="s">
        <v>57</v>
      </c>
      <c r="C31" s="26" t="s">
        <v>51</v>
      </c>
      <c r="D31" s="27">
        <v>5.56</v>
      </c>
      <c r="E31" s="8"/>
      <c r="F31" s="16">
        <f t="shared" si="6"/>
        <v>0</v>
      </c>
      <c r="G31" s="34">
        <f t="shared" si="7"/>
        <v>13.899999999999999</v>
      </c>
    </row>
    <row r="32" spans="1:12" ht="66" customHeight="1">
      <c r="A32" s="25"/>
      <c r="B32" s="26" t="s">
        <v>58</v>
      </c>
      <c r="C32" s="26" t="s">
        <v>50</v>
      </c>
      <c r="D32" s="27">
        <v>5.56</v>
      </c>
      <c r="E32" s="8"/>
      <c r="F32" s="16">
        <f t="shared" si="6"/>
        <v>0</v>
      </c>
      <c r="G32" s="34">
        <f t="shared" si="7"/>
        <v>13.899999999999999</v>
      </c>
    </row>
    <row r="33" spans="1:7" ht="66" customHeight="1">
      <c r="A33" s="25"/>
      <c r="B33" s="26" t="s">
        <v>59</v>
      </c>
      <c r="C33" s="26" t="s">
        <v>49</v>
      </c>
      <c r="D33" s="27">
        <v>5.56</v>
      </c>
      <c r="E33" s="8"/>
      <c r="F33" s="16">
        <f t="shared" si="6"/>
        <v>0</v>
      </c>
      <c r="G33" s="34">
        <f t="shared" si="7"/>
        <v>13.899999999999999</v>
      </c>
    </row>
    <row r="34" spans="1:7" ht="66" customHeight="1" thickBot="1">
      <c r="A34" s="25"/>
      <c r="B34" s="26" t="s">
        <v>60</v>
      </c>
      <c r="C34" s="26" t="s">
        <v>48</v>
      </c>
      <c r="D34" s="27">
        <v>5.56</v>
      </c>
      <c r="E34" s="9"/>
      <c r="F34" s="16">
        <f t="shared" si="6"/>
        <v>0</v>
      </c>
      <c r="G34" s="34">
        <f t="shared" si="7"/>
        <v>13.899999999999999</v>
      </c>
    </row>
    <row r="35" spans="1:7" ht="66" customHeight="1">
      <c r="A35" s="20" t="s">
        <v>97</v>
      </c>
      <c r="B35" s="21"/>
      <c r="C35" s="21"/>
      <c r="D35" s="22"/>
      <c r="E35" s="5"/>
      <c r="F35" s="14"/>
      <c r="G35" s="14"/>
    </row>
    <row r="36" spans="1:7" ht="17" thickBot="1">
      <c r="B36" s="23" t="s">
        <v>92</v>
      </c>
      <c r="C36" s="23" t="s">
        <v>93</v>
      </c>
      <c r="D36" s="24" t="s">
        <v>74</v>
      </c>
      <c r="E36" s="6" t="s">
        <v>75</v>
      </c>
      <c r="F36" s="15" t="s">
        <v>76</v>
      </c>
      <c r="G36" s="35" t="s">
        <v>100</v>
      </c>
    </row>
    <row r="37" spans="1:7" ht="66" customHeight="1">
      <c r="A37" s="25"/>
      <c r="B37" s="26" t="s">
        <v>61</v>
      </c>
      <c r="C37" s="26" t="s">
        <v>47</v>
      </c>
      <c r="D37" s="27">
        <v>6.76</v>
      </c>
      <c r="E37" s="7"/>
      <c r="F37" s="16">
        <f>E37*D37</f>
        <v>0</v>
      </c>
      <c r="G37" s="34">
        <f>D37*2.5</f>
        <v>16.899999999999999</v>
      </c>
    </row>
    <row r="38" spans="1:7" ht="66" customHeight="1">
      <c r="A38" s="25"/>
      <c r="B38" s="26" t="s">
        <v>62</v>
      </c>
      <c r="C38" s="26" t="s">
        <v>46</v>
      </c>
      <c r="D38" s="27">
        <v>6.76</v>
      </c>
      <c r="E38" s="8"/>
      <c r="F38" s="16">
        <f t="shared" ref="F38:F42" si="8">E38*D38</f>
        <v>0</v>
      </c>
      <c r="G38" s="34">
        <f t="shared" ref="G38:G42" si="9">D38*2.5</f>
        <v>16.899999999999999</v>
      </c>
    </row>
    <row r="39" spans="1:7" ht="66" customHeight="1">
      <c r="A39" s="25"/>
      <c r="B39" s="26" t="s">
        <v>63</v>
      </c>
      <c r="C39" s="26" t="s">
        <v>45</v>
      </c>
      <c r="D39" s="27">
        <v>6.76</v>
      </c>
      <c r="E39" s="8"/>
      <c r="F39" s="16">
        <f t="shared" si="8"/>
        <v>0</v>
      </c>
      <c r="G39" s="34">
        <f t="shared" si="9"/>
        <v>16.899999999999999</v>
      </c>
    </row>
    <row r="40" spans="1:7" ht="66" customHeight="1">
      <c r="A40" s="25"/>
      <c r="B40" s="26" t="s">
        <v>64</v>
      </c>
      <c r="C40" s="26" t="s">
        <v>44</v>
      </c>
      <c r="D40" s="28" t="s">
        <v>54</v>
      </c>
      <c r="E40" s="8" t="s">
        <v>54</v>
      </c>
      <c r="F40" s="16" t="s">
        <v>54</v>
      </c>
      <c r="G40" s="16" t="s">
        <v>54</v>
      </c>
    </row>
    <row r="41" spans="1:7" ht="66" customHeight="1">
      <c r="A41" s="25"/>
      <c r="B41" s="26" t="s">
        <v>65</v>
      </c>
      <c r="C41" s="26" t="s">
        <v>43</v>
      </c>
      <c r="D41" s="27">
        <v>6.76</v>
      </c>
      <c r="E41" s="8"/>
      <c r="F41" s="16">
        <f t="shared" si="8"/>
        <v>0</v>
      </c>
      <c r="G41" s="34">
        <f t="shared" si="9"/>
        <v>16.899999999999999</v>
      </c>
    </row>
    <row r="42" spans="1:7" ht="66" customHeight="1" thickBot="1">
      <c r="A42" s="25"/>
      <c r="B42" s="26" t="s">
        <v>66</v>
      </c>
      <c r="C42" s="26" t="s">
        <v>42</v>
      </c>
      <c r="D42" s="27">
        <v>6.76</v>
      </c>
      <c r="E42" s="9"/>
      <c r="F42" s="16">
        <f t="shared" si="8"/>
        <v>0</v>
      </c>
      <c r="G42" s="34">
        <f t="shared" si="9"/>
        <v>16.899999999999999</v>
      </c>
    </row>
    <row r="43" spans="1:7" ht="66" customHeight="1">
      <c r="A43" s="20" t="s">
        <v>98</v>
      </c>
      <c r="B43" s="21"/>
      <c r="C43" s="21"/>
      <c r="D43" s="22"/>
      <c r="E43" s="5"/>
      <c r="F43" s="14"/>
      <c r="G43" s="14"/>
    </row>
    <row r="44" spans="1:7" ht="17" thickBot="1">
      <c r="B44" s="23" t="s">
        <v>92</v>
      </c>
      <c r="C44" s="23" t="s">
        <v>93</v>
      </c>
      <c r="D44" s="24" t="s">
        <v>74</v>
      </c>
      <c r="E44" s="6" t="s">
        <v>75</v>
      </c>
      <c r="F44" s="15" t="s">
        <v>76</v>
      </c>
      <c r="G44" s="15" t="s">
        <v>100</v>
      </c>
    </row>
    <row r="45" spans="1:7" ht="66" customHeight="1">
      <c r="A45" s="25"/>
      <c r="B45" s="26" t="s">
        <v>67</v>
      </c>
      <c r="C45" s="26" t="s">
        <v>41</v>
      </c>
      <c r="D45" s="27">
        <v>7.56</v>
      </c>
      <c r="E45" s="7"/>
      <c r="F45" s="16">
        <f>D45*E45</f>
        <v>0</v>
      </c>
      <c r="G45" s="34">
        <f>D45*2.5</f>
        <v>18.899999999999999</v>
      </c>
    </row>
    <row r="46" spans="1:7" ht="66" customHeight="1">
      <c r="A46" s="25"/>
      <c r="B46" s="26" t="s">
        <v>68</v>
      </c>
      <c r="C46" s="26" t="s">
        <v>40</v>
      </c>
      <c r="D46" s="27">
        <v>7.56</v>
      </c>
      <c r="E46" s="8"/>
      <c r="F46" s="16">
        <f t="shared" ref="F46:F50" si="10">D46*E46</f>
        <v>0</v>
      </c>
      <c r="G46" s="34">
        <f t="shared" ref="G46:G49" si="11">D46*2.5</f>
        <v>18.899999999999999</v>
      </c>
    </row>
    <row r="47" spans="1:7" ht="66" customHeight="1">
      <c r="A47" s="25"/>
      <c r="B47" s="26" t="s">
        <v>69</v>
      </c>
      <c r="C47" s="26" t="s">
        <v>39</v>
      </c>
      <c r="D47" s="27">
        <v>7.56</v>
      </c>
      <c r="E47" s="8"/>
      <c r="F47" s="16">
        <f t="shared" si="10"/>
        <v>0</v>
      </c>
      <c r="G47" s="34">
        <f t="shared" si="11"/>
        <v>18.899999999999999</v>
      </c>
    </row>
    <row r="48" spans="1:7" ht="66" customHeight="1">
      <c r="A48" s="25"/>
      <c r="B48" s="26" t="s">
        <v>70</v>
      </c>
      <c r="C48" s="26" t="s">
        <v>38</v>
      </c>
      <c r="D48" s="27">
        <v>7.56</v>
      </c>
      <c r="E48" s="8"/>
      <c r="F48" s="16">
        <f t="shared" si="10"/>
        <v>0</v>
      </c>
      <c r="G48" s="34">
        <f t="shared" si="11"/>
        <v>18.899999999999999</v>
      </c>
    </row>
    <row r="49" spans="1:7" ht="66" customHeight="1">
      <c r="A49" s="25"/>
      <c r="B49" s="26" t="s">
        <v>71</v>
      </c>
      <c r="C49" s="26" t="s">
        <v>37</v>
      </c>
      <c r="D49" s="27">
        <v>7.56</v>
      </c>
      <c r="E49" s="8"/>
      <c r="F49" s="16">
        <f t="shared" si="10"/>
        <v>0</v>
      </c>
      <c r="G49" s="34">
        <f t="shared" si="11"/>
        <v>18.899999999999999</v>
      </c>
    </row>
    <row r="50" spans="1:7" ht="66" customHeight="1" thickBot="1">
      <c r="A50" s="25"/>
      <c r="B50" s="26" t="s">
        <v>72</v>
      </c>
      <c r="C50" s="26" t="s">
        <v>36</v>
      </c>
      <c r="D50" s="27">
        <v>7.56</v>
      </c>
      <c r="E50" s="9"/>
      <c r="F50" s="16">
        <f t="shared" si="10"/>
        <v>0</v>
      </c>
      <c r="G50" s="34">
        <f>D50*2.5</f>
        <v>18.899999999999999</v>
      </c>
    </row>
    <row r="51" spans="1:7" ht="66" customHeight="1">
      <c r="A51" s="29" t="s">
        <v>99</v>
      </c>
      <c r="B51" s="21"/>
      <c r="C51" s="21"/>
      <c r="D51" s="22"/>
      <c r="E51" s="5"/>
      <c r="F51" s="14"/>
      <c r="G51" s="14"/>
    </row>
    <row r="52" spans="1:7" ht="17" thickBot="1">
      <c r="B52" s="23" t="s">
        <v>92</v>
      </c>
      <c r="C52" s="23" t="s">
        <v>93</v>
      </c>
      <c r="D52" s="24" t="s">
        <v>74</v>
      </c>
      <c r="E52" s="6" t="s">
        <v>75</v>
      </c>
      <c r="F52" s="15" t="s">
        <v>76</v>
      </c>
      <c r="G52" s="15" t="s">
        <v>100</v>
      </c>
    </row>
    <row r="53" spans="1:7" ht="66" customHeight="1">
      <c r="A53" s="25"/>
      <c r="B53" s="26" t="s">
        <v>77</v>
      </c>
      <c r="C53" s="26" t="s">
        <v>83</v>
      </c>
      <c r="D53" s="27">
        <v>5.16</v>
      </c>
      <c r="E53" s="7"/>
      <c r="F53" s="16">
        <f>D53*E53</f>
        <v>0</v>
      </c>
      <c r="G53" s="34">
        <f>D53*2.5</f>
        <v>12.9</v>
      </c>
    </row>
    <row r="54" spans="1:7" ht="66" customHeight="1">
      <c r="A54" s="25"/>
      <c r="B54" s="26" t="s">
        <v>78</v>
      </c>
      <c r="C54" s="26" t="s">
        <v>84</v>
      </c>
      <c r="D54" s="27">
        <v>5.16</v>
      </c>
      <c r="E54" s="8"/>
      <c r="F54" s="16">
        <f t="shared" ref="F54:F58" si="12">D54*E54</f>
        <v>0</v>
      </c>
      <c r="G54" s="34">
        <f t="shared" ref="G54:G58" si="13">D54*2.5</f>
        <v>12.9</v>
      </c>
    </row>
    <row r="55" spans="1:7" ht="66" customHeight="1">
      <c r="A55" s="25"/>
      <c r="B55" s="26" t="s">
        <v>79</v>
      </c>
      <c r="C55" s="26" t="s">
        <v>88</v>
      </c>
      <c r="D55" s="27">
        <v>5.16</v>
      </c>
      <c r="E55" s="8"/>
      <c r="F55" s="16">
        <f t="shared" si="12"/>
        <v>0</v>
      </c>
      <c r="G55" s="34">
        <f t="shared" si="13"/>
        <v>12.9</v>
      </c>
    </row>
    <row r="56" spans="1:7" ht="66" customHeight="1">
      <c r="A56" s="25"/>
      <c r="B56" s="26" t="s">
        <v>82</v>
      </c>
      <c r="C56" s="26" t="s">
        <v>85</v>
      </c>
      <c r="D56" s="27">
        <v>5.16</v>
      </c>
      <c r="E56" s="8"/>
      <c r="F56" s="16">
        <f t="shared" si="12"/>
        <v>0</v>
      </c>
      <c r="G56" s="34">
        <f t="shared" si="13"/>
        <v>12.9</v>
      </c>
    </row>
    <row r="57" spans="1:7" ht="66" customHeight="1">
      <c r="A57" s="25"/>
      <c r="B57" s="26" t="s">
        <v>80</v>
      </c>
      <c r="C57" s="26" t="s">
        <v>86</v>
      </c>
      <c r="D57" s="27">
        <v>5.16</v>
      </c>
      <c r="E57" s="8"/>
      <c r="F57" s="16">
        <f t="shared" si="12"/>
        <v>0</v>
      </c>
      <c r="G57" s="34">
        <f t="shared" si="13"/>
        <v>12.9</v>
      </c>
    </row>
    <row r="58" spans="1:7" ht="66" customHeight="1" thickBot="1">
      <c r="A58" s="25"/>
      <c r="B58" s="26" t="s">
        <v>81</v>
      </c>
      <c r="C58" s="26" t="s">
        <v>87</v>
      </c>
      <c r="D58" s="27">
        <v>5.16</v>
      </c>
      <c r="E58" s="9"/>
      <c r="F58" s="16">
        <f t="shared" si="12"/>
        <v>0</v>
      </c>
      <c r="G58" s="34">
        <f t="shared" si="13"/>
        <v>12.9</v>
      </c>
    </row>
    <row r="59" spans="1:7" s="10" customFormat="1" ht="67" customHeight="1">
      <c r="A59" s="30"/>
      <c r="B59" s="31" t="s">
        <v>89</v>
      </c>
      <c r="C59" s="31" t="s">
        <v>76</v>
      </c>
      <c r="D59" s="32"/>
      <c r="E59" s="11">
        <f>SUM(F5:F58)</f>
        <v>0</v>
      </c>
      <c r="F59" s="12"/>
    </row>
    <row r="62" spans="1:7">
      <c r="A62" s="33"/>
      <c r="E62" s="37"/>
    </row>
  </sheetData>
  <sheetProtection algorithmName="SHA-512" hashValue="cIy0NqAHD57xG9VeHEx+gPXDkokQbtvKhTGTXMbi4LNIjtm4GjkkeR4D9GPcQ85DTHgpoh9pCOTLNzGOtDDeyQ==" saltValue="c8jcvH4MMcZ3UfIi6jDqWg==" spinCount="100000" sheet="1" objects="1" scenarios="1"/>
  <mergeCells count="1">
    <mergeCell ref="E59:F59"/>
  </mergeCells>
  <phoneticPr fontId="7" type="noConversion"/>
  <pageMargins left="0.75000000000000011" right="0.75000000000000011" top="1.1931496062992126" bottom="1" header="0.5" footer="0.5"/>
  <pageSetup paperSize="9" scale="57" fitToHeight="3" orientation="portrait" horizontalDpi="4294967292" verticalDpi="4294967292"/>
  <headerFooter>
    <oddHeader>&amp;L&amp;"Calibri,Regular"&amp;K000000&amp;G&amp;R&amp;"Helvetica Neue,Regular"Prices 2018</oddHeader>
  </headerFooter>
  <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Forever!</vt:lpstr>
    </vt:vector>
  </TitlesOfParts>
  <Company>SUSAN BIJL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van den Berg</dc:creator>
  <cp:lastModifiedBy>Vincent Van duin</cp:lastModifiedBy>
  <cp:lastPrinted>2018-07-25T14:23:12Z</cp:lastPrinted>
  <dcterms:created xsi:type="dcterms:W3CDTF">2018-06-20T14:45:29Z</dcterms:created>
  <dcterms:modified xsi:type="dcterms:W3CDTF">2018-07-30T11:34:47Z</dcterms:modified>
</cp:coreProperties>
</file>